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70"/>
  </bookViews>
  <sheets>
    <sheet name="Phy_Dynamic Reconfig Delay Cal" sheetId="4" r:id="rId1"/>
  </sheets>
  <calcPr calcId="145621"/>
</workbook>
</file>

<file path=xl/calcChain.xml><?xml version="1.0" encoding="utf-8"?>
<calcChain xmlns="http://schemas.openxmlformats.org/spreadsheetml/2006/main">
  <c r="B13" i="4" l="1"/>
  <c r="B33" i="4" l="1"/>
  <c r="B26" i="4"/>
  <c r="B19" i="4"/>
  <c r="B11" i="4"/>
  <c r="B12" i="4" s="1"/>
  <c r="B9" i="4"/>
  <c r="B15" i="4" s="1"/>
  <c r="B10" i="4" l="1"/>
  <c r="B14" i="4" l="1"/>
  <c r="B34" i="4" l="1"/>
  <c r="B36" i="4" s="1"/>
  <c r="B27" i="4"/>
  <c r="B29" i="4" s="1"/>
  <c r="B20" i="4"/>
  <c r="B22" i="4" s="1"/>
</calcChain>
</file>

<file path=xl/comments1.xml><?xml version="1.0" encoding="utf-8"?>
<comments xmlns="http://schemas.openxmlformats.org/spreadsheetml/2006/main">
  <authors>
    <author>Swee Teng Cho</author>
  </authors>
  <commentList>
    <comment ref="B4" authorId="0">
      <text>
        <r>
          <rPr>
            <sz val="9"/>
            <color indexed="81"/>
            <rFont val="Tahoma"/>
          </rPr>
          <t xml:space="preserve">From PHYLite IP GUI
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Please refer to Table: Interpolator Range </t>
        </r>
      </text>
    </comment>
  </commentList>
</comments>
</file>

<file path=xl/sharedStrings.xml><?xml version="1.0" encoding="utf-8"?>
<sst xmlns="http://schemas.openxmlformats.org/spreadsheetml/2006/main" count="102" uniqueCount="47">
  <si>
    <t>ps</t>
  </si>
  <si>
    <t>MHz</t>
  </si>
  <si>
    <t>Core Clock Rate</t>
  </si>
  <si>
    <t>VCO Multiplier</t>
  </si>
  <si>
    <t>Min Phase Shift</t>
  </si>
  <si>
    <t>Max Phase Shift</t>
  </si>
  <si>
    <t>Full</t>
  </si>
  <si>
    <t>0x100</t>
  </si>
  <si>
    <t>0xA80</t>
  </si>
  <si>
    <t>0x180</t>
  </si>
  <si>
    <t>Half</t>
  </si>
  <si>
    <t>0x280</t>
  </si>
  <si>
    <t>0xBC0</t>
  </si>
  <si>
    <t>Quarter</t>
  </si>
  <si>
    <t>0xA00</t>
  </si>
  <si>
    <t>VCO Clock Frequency</t>
  </si>
  <si>
    <t>Pin Usage</t>
  </si>
  <si>
    <t>Output</t>
  </si>
  <si>
    <t>Birdirectional</t>
  </si>
  <si>
    <t>0x080</t>
  </si>
  <si>
    <t>0x1400</t>
  </si>
  <si>
    <t>0x1FFF</t>
  </si>
  <si>
    <t>0x480</t>
  </si>
  <si>
    <t>External Memory Frequency</t>
  </si>
  <si>
    <t>Clocks</t>
  </si>
  <si>
    <t>External Memory Clock Frequency</t>
  </si>
  <si>
    <t>External Memory Clock Period</t>
  </si>
  <si>
    <t>Core Clock Frequency</t>
  </si>
  <si>
    <t>Core Clock Period</t>
  </si>
  <si>
    <t>VCO Clock Period</t>
  </si>
  <si>
    <t>Output Data and Strobe Phase Calculation</t>
  </si>
  <si>
    <t>Delay of individual phase shift</t>
  </si>
  <si>
    <t>Total number of phase shifts</t>
  </si>
  <si>
    <t>Largest possible shift in ns</t>
  </si>
  <si>
    <t>ns</t>
  </si>
  <si>
    <t>Input Data Delay Calculation</t>
  </si>
  <si>
    <t>Input Strobe Delay Calculation</t>
  </si>
  <si>
    <t>Delay of inidividual tap</t>
  </si>
  <si>
    <t>Total number of taps</t>
  </si>
  <si>
    <t>Largest possible input delay</t>
  </si>
  <si>
    <t>Core clock rate
1: Full-rate
2: Half-rate
4: Quarter-rate</t>
  </si>
  <si>
    <t>Phase shifts per vco clock cycle</t>
  </si>
  <si>
    <t>Bidirectional with OCT Enabled</t>
  </si>
  <si>
    <t>All</t>
  </si>
  <si>
    <t xml:space="preserve">Table: Interpolator Range </t>
  </si>
  <si>
    <t>PHYLite Interface</t>
  </si>
  <si>
    <t>Taps per VCO clock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</si>
</sst>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9"/>
      <color indexed="81"/>
      <name val="Tahoma"/>
    </font>
    <font>
      <sz val="12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1"/>
        <bgColor theme="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4" applyNumberFormat="0" applyAlignment="0" applyProtection="0"/>
    <xf numFmtId="0" fontId="3" fillId="3" borderId="4" applyNumberFormat="0" applyAlignment="0" applyProtection="0"/>
    <xf numFmtId="0" fontId="4" fillId="4" borderId="5" applyNumberFormat="0" applyAlignment="0" applyProtection="0"/>
    <xf numFmtId="0" fontId="6" fillId="0" borderId="0"/>
  </cellStyleXfs>
  <cellXfs count="36">
    <xf numFmtId="0" fontId="0" fillId="0" borderId="0" xfId="0"/>
    <xf numFmtId="0" fontId="6" fillId="0" borderId="0" xfId="4"/>
    <xf numFmtId="0" fontId="7" fillId="4" borderId="5" xfId="3" applyFont="1"/>
    <xf numFmtId="0" fontId="4" fillId="4" borderId="5" xfId="3"/>
    <xf numFmtId="0" fontId="2" fillId="2" borderId="4" xfId="1"/>
    <xf numFmtId="0" fontId="4" fillId="4" borderId="5" xfId="3" applyAlignment="1">
      <alignment wrapText="1"/>
    </xf>
    <xf numFmtId="0" fontId="8" fillId="3" borderId="4" xfId="2" applyFont="1"/>
    <xf numFmtId="0" fontId="3" fillId="3" borderId="4" xfId="2"/>
    <xf numFmtId="0" fontId="3" fillId="3" borderId="4" xfId="2" applyBorder="1"/>
    <xf numFmtId="0" fontId="3" fillId="0" borderId="0" xfId="2" applyFill="1" applyBorder="1"/>
    <xf numFmtId="0" fontId="6" fillId="0" borderId="0" xfId="4" applyFill="1" applyBorder="1"/>
    <xf numFmtId="0" fontId="3" fillId="3" borderId="4" xfId="2" applyAlignment="1">
      <alignment horizontal="right"/>
    </xf>
    <xf numFmtId="0" fontId="5" fillId="0" borderId="6" xfId="4" applyFont="1" applyFill="1" applyBorder="1"/>
    <xf numFmtId="0" fontId="5" fillId="0" borderId="7" xfId="4" applyFont="1" applyFill="1" applyBorder="1"/>
    <xf numFmtId="164" fontId="6" fillId="0" borderId="3" xfId="4" applyNumberFormat="1" applyFont="1" applyBorder="1"/>
    <xf numFmtId="0" fontId="6" fillId="0" borderId="3" xfId="4" applyFont="1" applyBorder="1"/>
    <xf numFmtId="0" fontId="6" fillId="0" borderId="10" xfId="4" applyFont="1" applyBorder="1"/>
    <xf numFmtId="0" fontId="6" fillId="0" borderId="2" xfId="4" applyFont="1" applyBorder="1"/>
    <xf numFmtId="0" fontId="6" fillId="0" borderId="0" xfId="4" applyAlignment="1">
      <alignment horizontal="left"/>
    </xf>
    <xf numFmtId="0" fontId="6" fillId="0" borderId="3" xfId="4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6" fillId="0" borderId="11" xfId="4" applyFont="1" applyBorder="1" applyAlignment="1">
      <alignment horizontal="center"/>
    </xf>
    <xf numFmtId="0" fontId="6" fillId="0" borderId="12" xfId="4" applyFont="1" applyFill="1" applyBorder="1" applyAlignment="1">
      <alignment horizontal="center"/>
    </xf>
    <xf numFmtId="0" fontId="6" fillId="0" borderId="13" xfId="4" applyFont="1" applyBorder="1" applyAlignment="1">
      <alignment horizontal="center"/>
    </xf>
    <xf numFmtId="0" fontId="6" fillId="0" borderId="13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1" fillId="0" borderId="0" xfId="4" applyFont="1"/>
    <xf numFmtId="0" fontId="5" fillId="5" borderId="6" xfId="4" applyFont="1" applyFill="1" applyBorder="1" applyAlignment="1">
      <alignment horizontal="center" vertical="center"/>
    </xf>
    <xf numFmtId="0" fontId="5" fillId="5" borderId="8" xfId="4" applyFont="1" applyFill="1" applyBorder="1" applyAlignment="1">
      <alignment horizontal="center" vertical="center"/>
    </xf>
    <xf numFmtId="0" fontId="5" fillId="5" borderId="7" xfId="4" applyFont="1" applyFill="1" applyBorder="1" applyAlignment="1">
      <alignment horizontal="center" vertical="center"/>
    </xf>
    <xf numFmtId="0" fontId="5" fillId="5" borderId="9" xfId="4" applyFont="1" applyFill="1" applyBorder="1" applyAlignment="1">
      <alignment horizontal="center" vertical="center"/>
    </xf>
    <xf numFmtId="0" fontId="5" fillId="5" borderId="3" xfId="4" applyFont="1" applyFill="1" applyBorder="1" applyAlignment="1">
      <alignment horizontal="center" vertical="center"/>
    </xf>
    <xf numFmtId="0" fontId="5" fillId="5" borderId="10" xfId="4" applyFont="1" applyFill="1" applyBorder="1" applyAlignment="1">
      <alignment horizontal="center" vertical="center"/>
    </xf>
  </cellXfs>
  <cellStyles count="5">
    <cellStyle name="Calculation" xfId="2" builtinId="22"/>
    <cellStyle name="Check Cell" xfId="3" builtinId="23"/>
    <cellStyle name="Input" xfId="1" builtinId="20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8"/>
  <sheetViews>
    <sheetView tabSelected="1" topLeftCell="A10" workbookViewId="0">
      <selection activeCell="E30" sqref="E30"/>
    </sheetView>
  </sheetViews>
  <sheetFormatPr defaultRowHeight="15" x14ac:dyDescent="0.2"/>
  <cols>
    <col min="1" max="1" width="49.140625" style="1" customWidth="1"/>
    <col min="2" max="2" width="22.5703125" style="1" customWidth="1"/>
    <col min="3" max="3" width="21.140625" style="1" customWidth="1"/>
    <col min="4" max="4" width="26.28515625" style="1" bestFit="1" customWidth="1"/>
    <col min="5" max="5" width="36.140625" style="1" bestFit="1" customWidth="1"/>
    <col min="6" max="6" width="33.42578125" style="1" customWidth="1"/>
    <col min="7" max="7" width="36.140625" style="1" customWidth="1"/>
    <col min="8" max="8" width="23.85546875" style="1" customWidth="1"/>
    <col min="9" max="9" width="16.140625" style="1" customWidth="1"/>
    <col min="10" max="16384" width="9.140625" style="1"/>
  </cols>
  <sheetData>
    <row r="1" spans="1:5" ht="15.75" thickBot="1" x14ac:dyDescent="0.25"/>
    <row r="2" spans="1:5" ht="20.25" thickTop="1" thickBot="1" x14ac:dyDescent="0.35">
      <c r="A2" s="2" t="s">
        <v>45</v>
      </c>
      <c r="B2" s="3"/>
      <c r="C2" s="3"/>
    </row>
    <row r="3" spans="1:5" ht="17.25" thickTop="1" thickBot="1" x14ac:dyDescent="0.3">
      <c r="A3" s="3" t="s">
        <v>23</v>
      </c>
      <c r="B3" s="4">
        <v>1000</v>
      </c>
      <c r="C3" s="3" t="s">
        <v>1</v>
      </c>
    </row>
    <row r="4" spans="1:5" ht="17.25" thickTop="1" thickBot="1" x14ac:dyDescent="0.3">
      <c r="A4" s="3" t="s">
        <v>15</v>
      </c>
      <c r="B4" s="4">
        <v>1000</v>
      </c>
      <c r="C4" s="3" t="s">
        <v>1</v>
      </c>
    </row>
    <row r="5" spans="1:5" ht="61.5" thickTop="1" thickBot="1" x14ac:dyDescent="0.3">
      <c r="A5" s="5" t="s">
        <v>40</v>
      </c>
      <c r="B5" s="4">
        <v>4</v>
      </c>
      <c r="C5" s="3"/>
    </row>
    <row r="6" spans="1:5" ht="15.75" thickTop="1" x14ac:dyDescent="0.2"/>
    <row r="8" spans="1:5" ht="18.75" x14ac:dyDescent="0.3">
      <c r="A8" s="6" t="s">
        <v>24</v>
      </c>
      <c r="B8" s="7"/>
      <c r="C8" s="8"/>
      <c r="D8" s="9"/>
      <c r="E8" s="9"/>
    </row>
    <row r="9" spans="1:5" ht="15.75" x14ac:dyDescent="0.25">
      <c r="A9" s="7" t="s">
        <v>25</v>
      </c>
      <c r="B9" s="7">
        <f>B3</f>
        <v>1000</v>
      </c>
      <c r="C9" s="8" t="s">
        <v>1</v>
      </c>
      <c r="D9" s="9"/>
      <c r="E9" s="9"/>
    </row>
    <row r="10" spans="1:5" ht="15.75" x14ac:dyDescent="0.25">
      <c r="A10" s="7" t="s">
        <v>26</v>
      </c>
      <c r="B10" s="7">
        <f>(1/B9)*(10^6)</f>
        <v>1000</v>
      </c>
      <c r="C10" s="8" t="s">
        <v>0</v>
      </c>
      <c r="D10" s="9"/>
      <c r="E10" s="9"/>
    </row>
    <row r="11" spans="1:5" ht="15.75" x14ac:dyDescent="0.25">
      <c r="A11" s="7" t="s">
        <v>27</v>
      </c>
      <c r="B11" s="7">
        <f>B3/B5</f>
        <v>250</v>
      </c>
      <c r="C11" s="8" t="s">
        <v>1</v>
      </c>
      <c r="D11" s="9"/>
      <c r="E11" s="9"/>
    </row>
    <row r="12" spans="1:5" ht="15.75" x14ac:dyDescent="0.25">
      <c r="A12" s="7" t="s">
        <v>28</v>
      </c>
      <c r="B12" s="7">
        <f>(1/B11)*(10^6)</f>
        <v>4000</v>
      </c>
      <c r="C12" s="8" t="s">
        <v>0</v>
      </c>
      <c r="D12" s="9"/>
      <c r="E12" s="9"/>
    </row>
    <row r="13" spans="1:5" ht="15.75" x14ac:dyDescent="0.25">
      <c r="A13" s="7" t="s">
        <v>15</v>
      </c>
      <c r="B13" s="7">
        <f>B4</f>
        <v>1000</v>
      </c>
      <c r="C13" s="8" t="s">
        <v>1</v>
      </c>
      <c r="D13" s="9"/>
      <c r="E13" s="9"/>
    </row>
    <row r="14" spans="1:5" ht="15.75" x14ac:dyDescent="0.25">
      <c r="A14" s="7" t="s">
        <v>29</v>
      </c>
      <c r="B14" s="7">
        <f>(1/B13)*(10^6)</f>
        <v>1000</v>
      </c>
      <c r="C14" s="8" t="s">
        <v>0</v>
      </c>
      <c r="D14" s="9"/>
      <c r="E14" s="9"/>
    </row>
    <row r="15" spans="1:5" ht="15.75" x14ac:dyDescent="0.25">
      <c r="A15" s="7" t="s">
        <v>3</v>
      </c>
      <c r="B15" s="7">
        <f>B13/B9</f>
        <v>1</v>
      </c>
      <c r="C15" s="8"/>
      <c r="D15" s="9"/>
      <c r="E15" s="9"/>
    </row>
    <row r="16" spans="1:5" x14ac:dyDescent="0.2">
      <c r="D16" s="10"/>
      <c r="E16" s="10"/>
    </row>
    <row r="17" spans="1:5" x14ac:dyDescent="0.2">
      <c r="D17" s="10"/>
      <c r="E17" s="10"/>
    </row>
    <row r="18" spans="1:5" ht="18.75" x14ac:dyDescent="0.3">
      <c r="A18" s="6" t="s">
        <v>30</v>
      </c>
      <c r="B18" s="7"/>
      <c r="C18" s="8"/>
      <c r="D18" s="9"/>
      <c r="E18" s="9"/>
    </row>
    <row r="19" spans="1:5" ht="15.75" x14ac:dyDescent="0.25">
      <c r="A19" s="7" t="s">
        <v>41</v>
      </c>
      <c r="B19" s="7">
        <f>128</f>
        <v>128</v>
      </c>
      <c r="C19" s="8"/>
      <c r="D19" s="9"/>
      <c r="E19" s="9"/>
    </row>
    <row r="20" spans="1:5" ht="15.75" x14ac:dyDescent="0.25">
      <c r="A20" s="7" t="s">
        <v>31</v>
      </c>
      <c r="B20" s="7">
        <f>B14/B19</f>
        <v>7.8125</v>
      </c>
      <c r="C20" s="8" t="s">
        <v>0</v>
      </c>
      <c r="D20" s="9"/>
      <c r="E20" s="9"/>
    </row>
    <row r="21" spans="1:5" ht="15.75" x14ac:dyDescent="0.25">
      <c r="A21" s="7" t="s">
        <v>32</v>
      </c>
      <c r="B21" s="11"/>
      <c r="C21" s="8"/>
      <c r="D21" s="9"/>
      <c r="E21" s="9"/>
    </row>
    <row r="22" spans="1:5" ht="15.75" x14ac:dyDescent="0.25">
      <c r="A22" s="7" t="s">
        <v>33</v>
      </c>
      <c r="B22" s="7">
        <f>(B20*B21)/1000</f>
        <v>0</v>
      </c>
      <c r="C22" s="8" t="s">
        <v>34</v>
      </c>
      <c r="D22" s="9"/>
      <c r="E22" s="9"/>
    </row>
    <row r="23" spans="1:5" x14ac:dyDescent="0.2">
      <c r="D23" s="10"/>
      <c r="E23" s="10"/>
    </row>
    <row r="24" spans="1:5" x14ac:dyDescent="0.2">
      <c r="D24" s="10"/>
      <c r="E24" s="10"/>
    </row>
    <row r="25" spans="1:5" ht="18.75" x14ac:dyDescent="0.3">
      <c r="A25" s="6" t="s">
        <v>35</v>
      </c>
      <c r="B25" s="7"/>
      <c r="C25" s="8"/>
      <c r="D25" s="9"/>
    </row>
    <row r="26" spans="1:5" ht="15.75" x14ac:dyDescent="0.25">
      <c r="A26" s="7" t="s">
        <v>46</v>
      </c>
      <c r="B26" s="7">
        <f>256</f>
        <v>256</v>
      </c>
      <c r="C26" s="8"/>
      <c r="D26" s="9"/>
    </row>
    <row r="27" spans="1:5" ht="15.75" x14ac:dyDescent="0.25">
      <c r="A27" s="7" t="s">
        <v>37</v>
      </c>
      <c r="B27" s="7">
        <f>B14/B26</f>
        <v>3.90625</v>
      </c>
      <c r="C27" s="8" t="s">
        <v>0</v>
      </c>
      <c r="D27" s="9"/>
    </row>
    <row r="28" spans="1:5" ht="15.75" x14ac:dyDescent="0.25">
      <c r="A28" s="7" t="s">
        <v>38</v>
      </c>
      <c r="B28" s="7">
        <v>511</v>
      </c>
      <c r="C28" s="8"/>
      <c r="D28" s="9"/>
    </row>
    <row r="29" spans="1:5" ht="15.75" x14ac:dyDescent="0.25">
      <c r="A29" s="7" t="s">
        <v>39</v>
      </c>
      <c r="B29" s="7">
        <f>(B27*B28)/1000</f>
        <v>1.99609375</v>
      </c>
      <c r="C29" s="8" t="s">
        <v>34</v>
      </c>
      <c r="D29" s="9"/>
    </row>
    <row r="32" spans="1:5" ht="18.75" x14ac:dyDescent="0.3">
      <c r="A32" s="6" t="s">
        <v>36</v>
      </c>
      <c r="B32" s="7"/>
      <c r="C32" s="7"/>
    </row>
    <row r="33" spans="1:6" ht="15.75" x14ac:dyDescent="0.25">
      <c r="A33" s="7" t="s">
        <v>46</v>
      </c>
      <c r="B33" s="7">
        <f>256</f>
        <v>256</v>
      </c>
      <c r="C33" s="7"/>
    </row>
    <row r="34" spans="1:6" ht="15.75" x14ac:dyDescent="0.25">
      <c r="A34" s="7" t="s">
        <v>37</v>
      </c>
      <c r="B34" s="7">
        <f>B14/B33</f>
        <v>3.90625</v>
      </c>
      <c r="C34" s="7" t="s">
        <v>0</v>
      </c>
    </row>
    <row r="35" spans="1:6" ht="15.75" x14ac:dyDescent="0.25">
      <c r="A35" s="7" t="s">
        <v>38</v>
      </c>
      <c r="B35" s="7">
        <v>1023</v>
      </c>
      <c r="C35" s="7"/>
    </row>
    <row r="36" spans="1:6" ht="15.75" x14ac:dyDescent="0.25">
      <c r="A36" s="7" t="s">
        <v>39</v>
      </c>
      <c r="B36" s="7">
        <f>(B34*B35)/1000</f>
        <v>3.99609375</v>
      </c>
      <c r="C36" s="7" t="s">
        <v>34</v>
      </c>
    </row>
    <row r="39" spans="1:6" ht="15.75" x14ac:dyDescent="0.25">
      <c r="A39" s="29" t="s">
        <v>44</v>
      </c>
    </row>
    <row r="40" spans="1:6" ht="15.75" x14ac:dyDescent="0.2">
      <c r="A40" s="30" t="s">
        <v>2</v>
      </c>
      <c r="B40" s="32" t="s">
        <v>3</v>
      </c>
      <c r="C40" s="32" t="s">
        <v>4</v>
      </c>
      <c r="D40" s="32"/>
      <c r="E40" s="32"/>
      <c r="F40" s="34" t="s">
        <v>5</v>
      </c>
    </row>
    <row r="41" spans="1:6" ht="15.75" x14ac:dyDescent="0.2">
      <c r="A41" s="31"/>
      <c r="B41" s="33"/>
      <c r="C41" s="33" t="s">
        <v>16</v>
      </c>
      <c r="D41" s="33"/>
      <c r="E41" s="33"/>
      <c r="F41" s="35"/>
    </row>
    <row r="42" spans="1:6" ht="15.75" x14ac:dyDescent="0.25">
      <c r="A42" s="12"/>
      <c r="B42" s="13"/>
      <c r="C42" s="22" t="s">
        <v>17</v>
      </c>
      <c r="D42" s="22" t="s">
        <v>18</v>
      </c>
      <c r="E42" s="23" t="s">
        <v>42</v>
      </c>
      <c r="F42" s="28" t="s">
        <v>43</v>
      </c>
    </row>
    <row r="43" spans="1:6" x14ac:dyDescent="0.2">
      <c r="A43" s="14" t="s">
        <v>6</v>
      </c>
      <c r="B43" s="19">
        <v>1</v>
      </c>
      <c r="C43" s="19" t="s">
        <v>19</v>
      </c>
      <c r="D43" s="19" t="s">
        <v>7</v>
      </c>
      <c r="E43" s="24" t="s">
        <v>7</v>
      </c>
      <c r="F43" s="20" t="s">
        <v>8</v>
      </c>
    </row>
    <row r="44" spans="1:6" x14ac:dyDescent="0.2">
      <c r="A44" s="16"/>
      <c r="B44" s="20">
        <v>2</v>
      </c>
      <c r="C44" s="20" t="s">
        <v>19</v>
      </c>
      <c r="D44" s="20" t="s">
        <v>7</v>
      </c>
      <c r="E44" s="25" t="s">
        <v>9</v>
      </c>
      <c r="F44" s="20" t="s">
        <v>20</v>
      </c>
    </row>
    <row r="45" spans="1:6" x14ac:dyDescent="0.2">
      <c r="A45" s="16"/>
      <c r="B45" s="20">
        <v>4</v>
      </c>
      <c r="C45" s="20" t="s">
        <v>19</v>
      </c>
      <c r="D45" s="20" t="s">
        <v>7</v>
      </c>
      <c r="E45" s="26" t="s">
        <v>11</v>
      </c>
      <c r="F45" s="20" t="s">
        <v>21</v>
      </c>
    </row>
    <row r="46" spans="1:6" x14ac:dyDescent="0.2">
      <c r="A46" s="17"/>
      <c r="B46" s="21">
        <v>8</v>
      </c>
      <c r="C46" s="21" t="s">
        <v>19</v>
      </c>
      <c r="D46" s="21" t="s">
        <v>7</v>
      </c>
      <c r="E46" s="27" t="s">
        <v>22</v>
      </c>
      <c r="F46" s="21" t="s">
        <v>21</v>
      </c>
    </row>
    <row r="47" spans="1:6" x14ac:dyDescent="0.2">
      <c r="A47" s="15" t="s">
        <v>10</v>
      </c>
      <c r="B47" s="19">
        <v>1</v>
      </c>
      <c r="C47" s="19" t="s">
        <v>19</v>
      </c>
      <c r="D47" s="19" t="s">
        <v>7</v>
      </c>
      <c r="E47" s="24" t="s">
        <v>7</v>
      </c>
      <c r="F47" s="19" t="s">
        <v>12</v>
      </c>
    </row>
    <row r="48" spans="1:6" x14ac:dyDescent="0.2">
      <c r="A48" s="16"/>
      <c r="B48" s="20">
        <v>2</v>
      </c>
      <c r="C48" s="20" t="s">
        <v>19</v>
      </c>
      <c r="D48" s="20" t="s">
        <v>7</v>
      </c>
      <c r="E48" s="25" t="s">
        <v>9</v>
      </c>
      <c r="F48" s="20" t="s">
        <v>20</v>
      </c>
    </row>
    <row r="49" spans="1:6" x14ac:dyDescent="0.2">
      <c r="A49" s="16"/>
      <c r="B49" s="20">
        <v>4</v>
      </c>
      <c r="C49" s="20" t="s">
        <v>19</v>
      </c>
      <c r="D49" s="20" t="s">
        <v>7</v>
      </c>
      <c r="E49" s="26" t="s">
        <v>11</v>
      </c>
      <c r="F49" s="20" t="s">
        <v>21</v>
      </c>
    </row>
    <row r="50" spans="1:6" x14ac:dyDescent="0.2">
      <c r="A50" s="17"/>
      <c r="B50" s="21">
        <v>8</v>
      </c>
      <c r="C50" s="21" t="s">
        <v>19</v>
      </c>
      <c r="D50" s="21" t="s">
        <v>7</v>
      </c>
      <c r="E50" s="27" t="s">
        <v>22</v>
      </c>
      <c r="F50" s="21" t="s">
        <v>21</v>
      </c>
    </row>
    <row r="51" spans="1:6" x14ac:dyDescent="0.2">
      <c r="A51" s="15" t="s">
        <v>13</v>
      </c>
      <c r="B51" s="19">
        <v>1</v>
      </c>
      <c r="C51" s="19" t="s">
        <v>19</v>
      </c>
      <c r="D51" s="19" t="s">
        <v>7</v>
      </c>
      <c r="E51" s="24" t="s">
        <v>7</v>
      </c>
      <c r="F51" s="19" t="s">
        <v>14</v>
      </c>
    </row>
    <row r="52" spans="1:6" x14ac:dyDescent="0.2">
      <c r="A52" s="16"/>
      <c r="B52" s="20">
        <v>2</v>
      </c>
      <c r="C52" s="20" t="s">
        <v>19</v>
      </c>
      <c r="D52" s="20" t="s">
        <v>7</v>
      </c>
      <c r="E52" s="25" t="s">
        <v>9</v>
      </c>
      <c r="F52" s="20" t="s">
        <v>20</v>
      </c>
    </row>
    <row r="53" spans="1:6" x14ac:dyDescent="0.2">
      <c r="A53" s="16"/>
      <c r="B53" s="20">
        <v>4</v>
      </c>
      <c r="C53" s="20" t="s">
        <v>19</v>
      </c>
      <c r="D53" s="20" t="s">
        <v>7</v>
      </c>
      <c r="E53" s="26" t="s">
        <v>11</v>
      </c>
      <c r="F53" s="20" t="s">
        <v>21</v>
      </c>
    </row>
    <row r="54" spans="1:6" x14ac:dyDescent="0.2">
      <c r="A54" s="17"/>
      <c r="B54" s="21">
        <v>8</v>
      </c>
      <c r="C54" s="21" t="s">
        <v>19</v>
      </c>
      <c r="D54" s="21" t="s">
        <v>7</v>
      </c>
      <c r="E54" s="27" t="s">
        <v>22</v>
      </c>
      <c r="F54" s="21" t="s">
        <v>21</v>
      </c>
    </row>
    <row r="58" spans="1:6" x14ac:dyDescent="0.2">
      <c r="B58" s="18"/>
    </row>
  </sheetData>
  <mergeCells count="5">
    <mergeCell ref="A40:A41"/>
    <mergeCell ref="B40:B41"/>
    <mergeCell ref="C40:E40"/>
    <mergeCell ref="F40:F41"/>
    <mergeCell ref="C41:E4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Phy_Dynamic Reconfig Delay Cal</vt:lpstr>
    </vt:vector>
  </TitlesOfParts>
  <Company>Altera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 Teng Cho</dc:creator>
  <cp:lastModifiedBy>Keng Lai Yap</cp:lastModifiedBy>
  <dcterms:created xsi:type="dcterms:W3CDTF">2015-06-10T03:16:51Z</dcterms:created>
  <dcterms:modified xsi:type="dcterms:W3CDTF">2016-04-25T06:20:26Z</dcterms:modified>
</cp:coreProperties>
</file>